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.qoshnazarov\Desktop\"/>
    </mc:Choice>
  </mc:AlternateContent>
  <bookViews>
    <workbookView xWindow="0" yWindow="0" windowWidth="28800" windowHeight="12330"/>
  </bookViews>
  <sheets>
    <sheet name="ВАШ 18-19-20-21-22 март" sheetId="1" r:id="rId1"/>
    <sheet name="ДенПер  18-19-20-21-22 март" sheetId="2" r:id="rId2"/>
  </sheets>
  <externalReferences>
    <externalReference r:id="rId3"/>
    <externalReference r:id="rId4"/>
  </externalReferences>
  <definedNames>
    <definedName name="_Per2">[1]Date!$I$5</definedName>
    <definedName name="_Tit1">[2]Tit!$A$1:$A$4</definedName>
    <definedName name="_Tit2" localSheetId="0">#REF!</definedName>
    <definedName name="_Tit2" localSheetId="1">#REF!</definedName>
    <definedName name="_Tit2">#REF!</definedName>
    <definedName name="_Tit3">[2]Tit!$B$1:$B$4</definedName>
    <definedName name="_Tit4" localSheetId="0">#REF!</definedName>
    <definedName name="_Tit4" localSheetId="1">#REF!</definedName>
    <definedName name="_Tit4">#REF!</definedName>
    <definedName name="_xlnm._FilterDatabase" localSheetId="0" hidden="1">'ВАШ 18-19-20-21-22 март'!$A$6:$K$6</definedName>
    <definedName name="_xlnm._FilterDatabase" localSheetId="1" hidden="1">'ДенПер  18-19-20-21-22 март'!$A$7:$J$7</definedName>
    <definedName name="CDWeek" localSheetId="0">#REF!</definedName>
    <definedName name="CDWeek" localSheetId="1">#REF!</definedName>
    <definedName name="CDWeek">#REF!</definedName>
    <definedName name="CMon1" localSheetId="0">#REF!</definedName>
    <definedName name="CMon1" localSheetId="1">#REF!</definedName>
    <definedName name="CMon1">#REF!</definedName>
    <definedName name="CMon2" localSheetId="0">#REF!</definedName>
    <definedName name="CMon2" localSheetId="1">#REF!</definedName>
    <definedName name="CMon2">#REF!</definedName>
    <definedName name="CNumMon" localSheetId="0">#REF!</definedName>
    <definedName name="CNumMon" localSheetId="1">#REF!</definedName>
    <definedName name="CNumMon">#REF!</definedName>
    <definedName name="Con" localSheetId="0">[2]Date!#REF!</definedName>
    <definedName name="Con" localSheetId="1">[2]Date!#REF!</definedName>
    <definedName name="Con">[2]Date!#REF!</definedName>
    <definedName name="CYear1" localSheetId="0">#REF!</definedName>
    <definedName name="CYear1" localSheetId="1">#REF!</definedName>
    <definedName name="CYear1">#REF!</definedName>
    <definedName name="CYear2" localSheetId="0">#REF!</definedName>
    <definedName name="CYear2" localSheetId="1">#REF!</definedName>
    <definedName name="CYear2">#REF!</definedName>
    <definedName name="FullDate">[2]Date!$F$5:$G$20</definedName>
    <definedName name="NDWeek" localSheetId="0">#REF!</definedName>
    <definedName name="NDWeek" localSheetId="1">#REF!</definedName>
    <definedName name="NDWeek">#REF!</definedName>
    <definedName name="NMon1" localSheetId="0">#REF!</definedName>
    <definedName name="NMon1" localSheetId="1">#REF!</definedName>
    <definedName name="NMon1">#REF!</definedName>
    <definedName name="NMon2" localSheetId="0">#REF!</definedName>
    <definedName name="NMon2" localSheetId="1">#REF!</definedName>
    <definedName name="NMon2">#REF!</definedName>
    <definedName name="NNumMon" localSheetId="0">#REF!</definedName>
    <definedName name="NNumMon" localSheetId="1">#REF!</definedName>
    <definedName name="NNumMon">#REF!</definedName>
    <definedName name="NYear1" localSheetId="0">#REF!</definedName>
    <definedName name="NYear1" localSheetId="1">#REF!</definedName>
    <definedName name="NYear1">#REF!</definedName>
    <definedName name="NYear2" localSheetId="0">#REF!</definedName>
    <definedName name="NYear2" localSheetId="1">#REF!</definedName>
    <definedName name="NYear2">#REF!</definedName>
    <definedName name="PDWeek" localSheetId="0">#REF!</definedName>
    <definedName name="PDWeek" localSheetId="1">#REF!</definedName>
    <definedName name="PDWeek">#REF!</definedName>
    <definedName name="Per_Nam" localSheetId="0">#REF!</definedName>
    <definedName name="Per_Nam" localSheetId="1">#REF!</definedName>
    <definedName name="Per_Nam">#REF!</definedName>
    <definedName name="Person">[2]Date!$I$4:$I$7</definedName>
    <definedName name="PMon1" localSheetId="0">#REF!</definedName>
    <definedName name="PMon1" localSheetId="1">#REF!</definedName>
    <definedName name="PMon1">#REF!</definedName>
    <definedName name="PMon2">[2]Date!$F$1</definedName>
    <definedName name="PNumMon">[2]Date!$E$1</definedName>
    <definedName name="Prim" localSheetId="0">[2]Date!#REF!</definedName>
    <definedName name="Prim" localSheetId="1">[2]Date!#REF!</definedName>
    <definedName name="Prim">[2]Date!#REF!</definedName>
    <definedName name="Prim1">[2]Tit!$A$9</definedName>
    <definedName name="Prim2" localSheetId="0">#REF!</definedName>
    <definedName name="Prim2" localSheetId="1">#REF!</definedName>
    <definedName name="Prim2">#REF!</definedName>
    <definedName name="Prim3">[2]Tit!$B$9</definedName>
    <definedName name="Prim4" localSheetId="0">#REF!</definedName>
    <definedName name="Prim4" localSheetId="1">#REF!</definedName>
    <definedName name="Prim4">#REF!</definedName>
    <definedName name="PYear1" localSheetId="0">#REF!</definedName>
    <definedName name="PYear1" localSheetId="1">#REF!</definedName>
    <definedName name="PYear1">#REF!</definedName>
    <definedName name="PYear2">[2]Date!$G$1</definedName>
    <definedName name="SetBanks">[2]Banks!$B$3:$B$30,[2]Banks!$D$3:$D$30</definedName>
    <definedName name="SetDay">[2]Date!$J$9:$J$20</definedName>
    <definedName name="SetMon" localSheetId="0">#REF!</definedName>
    <definedName name="SetMon" localSheetId="1">#REF!</definedName>
    <definedName name="SetMon">#REF!</definedName>
    <definedName name="_xlnm.Database" localSheetId="0">#REF!</definedName>
    <definedName name="_xlnm.Database" localSheetId="1">#REF!</definedName>
    <definedName name="_xlnm.Database">#REF!</definedName>
    <definedName name="нац" localSheetId="0">#REF!</definedName>
    <definedName name="нац" localSheetId="1">#REF!</definedName>
    <definedName name="нац">#REF!</definedName>
    <definedName name="_xlnm.Print_Area" localSheetId="0">'ВАШ 18-19-20-21-22 март'!$A$1:$K$23</definedName>
    <definedName name="_xlnm.Print_Area" localSheetId="1">'ДенПер  18-19-20-21-22 март'!$A$1:$J$24</definedName>
    <definedName name="псб" localSheetId="0">#REF!</definedName>
    <definedName name="псб" localSheetId="1">#REF!</definedName>
    <definedName name="пс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2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F6" i="2" l="1"/>
  <c r="G3" i="2"/>
  <c r="H3" i="2"/>
  <c r="I3" i="2"/>
  <c r="J3" i="2"/>
  <c r="F3" i="2"/>
  <c r="A8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7" i="2"/>
  <c r="H5" i="1"/>
  <c r="G6" i="2" l="1"/>
  <c r="I5" i="1"/>
  <c r="A6" i="1"/>
  <c r="H6" i="2" l="1"/>
  <c r="J5" i="1"/>
  <c r="I6" i="2" l="1"/>
  <c r="K5" i="1"/>
  <c r="J6" i="2" s="1"/>
</calcChain>
</file>

<file path=xl/sharedStrings.xml><?xml version="1.0" encoding="utf-8"?>
<sst xmlns="http://schemas.openxmlformats.org/spreadsheetml/2006/main" count="331" uniqueCount="72">
  <si>
    <t>МАЪЛУМОТ</t>
  </si>
  <si>
    <t>№</t>
  </si>
  <si>
    <t>Банк номи</t>
  </si>
  <si>
    <t>Филиал номи</t>
  </si>
  <si>
    <t xml:space="preserve"> ВАШ 
рақами</t>
  </si>
  <si>
    <t>ШАНБА</t>
  </si>
  <si>
    <t>ЯКШАНБА</t>
  </si>
  <si>
    <t>ХПЎ пункт жойлашган манзил</t>
  </si>
  <si>
    <t>ВАШ жойлашган манзил</t>
  </si>
  <si>
    <t>ДУШАНБА</t>
  </si>
  <si>
    <t>СЕШАНБА</t>
  </si>
  <si>
    <t>ЧОРШАНБА</t>
  </si>
  <si>
    <t>ХПЎ пункт жойлашган  
ҳудуд
(вилоят)</t>
  </si>
  <si>
    <t>ВАШ жойлашган
ҳудуд
(вилоят)</t>
  </si>
  <si>
    <t>2023 йил 18-22 март кунлари фаолият юритувчи валюта айирбошлаш шохобчалари тўғрисида</t>
  </si>
  <si>
    <t>2023 йил 18-22 март кунлари фаолият юритувчи халқаро пул ўтказиш пунктлари тўғрисида</t>
  </si>
  <si>
    <t>Ишламайди</t>
  </si>
  <si>
    <t>Ишлайди</t>
  </si>
  <si>
    <t>"Микрокредитбанк" АТБ</t>
  </si>
  <si>
    <t>Амалиёт</t>
  </si>
  <si>
    <t>Андижон</t>
  </si>
  <si>
    <t>Машраб кўчаси, 38 уй.</t>
  </si>
  <si>
    <t>6005017</t>
  </si>
  <si>
    <t>Бухоро</t>
  </si>
  <si>
    <t>Хамза кўчаси,      6-уй</t>
  </si>
  <si>
    <t>10005014</t>
  </si>
  <si>
    <t>Қашқадарё</t>
  </si>
  <si>
    <t>Карши ш Сохибкор 4 уй</t>
  </si>
  <si>
    <t>Шахрисабз</t>
  </si>
  <si>
    <t>10005016</t>
  </si>
  <si>
    <t xml:space="preserve">Шахрисабз ш Ипак йули куча 3 уй </t>
  </si>
  <si>
    <t>12005004</t>
  </si>
  <si>
    <t>Навоий</t>
  </si>
  <si>
    <t>Навоий кучаси 29 уй</t>
  </si>
  <si>
    <t>Наманган</t>
  </si>
  <si>
    <t>Чуст</t>
  </si>
  <si>
    <t>Чуст тумани, "Камарсада" МФЙ, Чароғон кўчаси, 409 уй</t>
  </si>
  <si>
    <t>14005007</t>
  </si>
  <si>
    <t>Қуқимбой шох 7а уй</t>
  </si>
  <si>
    <t>18005018</t>
  </si>
  <si>
    <t>Самарқанд</t>
  </si>
  <si>
    <t>Самарқанд шахар Лутфий кўчаси 15/17 уй</t>
  </si>
  <si>
    <t>22005013</t>
  </si>
  <si>
    <t>Сурхондарё</t>
  </si>
  <si>
    <t>Н.Цуранова кўчаси 39-б-уй</t>
  </si>
  <si>
    <t>26005012</t>
  </si>
  <si>
    <t>Тошкент вил.</t>
  </si>
  <si>
    <t>Фарход кўчаси 3 уй</t>
  </si>
  <si>
    <t>Паркент</t>
  </si>
  <si>
    <t>27005012</t>
  </si>
  <si>
    <t>Алишер Навоий шохкучаси 105-уй</t>
  </si>
  <si>
    <t>Оперу</t>
  </si>
  <si>
    <t>26005001</t>
  </si>
  <si>
    <t>Тошкент шаҳар</t>
  </si>
  <si>
    <t>Лутфий 14 уй</t>
  </si>
  <si>
    <t>30005004</t>
  </si>
  <si>
    <t>Фарғона</t>
  </si>
  <si>
    <t>Янги сой кўчаси, 1-уй</t>
  </si>
  <si>
    <t>Қўқон</t>
  </si>
  <si>
    <t>30005006</t>
  </si>
  <si>
    <t>А.Навоий кўчаси, 2-уй</t>
  </si>
  <si>
    <t>Хоразм</t>
  </si>
  <si>
    <t>Қоравул</t>
  </si>
  <si>
    <t>33005007</t>
  </si>
  <si>
    <t>Урганч тумани, Қоровул қишлоғи, Мустакиллик кўчаси, 2 уй</t>
  </si>
  <si>
    <t>Тўрткўл</t>
  </si>
  <si>
    <t>35005008</t>
  </si>
  <si>
    <t>Қорақалпоғистон Республикаси</t>
  </si>
  <si>
    <t xml:space="preserve">Турткул 57 -уй </t>
  </si>
  <si>
    <t>Элликқала</t>
  </si>
  <si>
    <t>35005012</t>
  </si>
  <si>
    <t>Беруний 3- 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</si>
</sst>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Bahnschrift"/>
      <family val="2"/>
      <charset val="204"/>
    </font>
    <font>
      <b/>
      <sz val="11"/>
      <color theme="1"/>
      <name val="Bahnschrift"/>
      <family val="2"/>
      <charset val="204"/>
    </font>
    <font>
      <sz val="11"/>
      <color theme="1"/>
      <name val="Bahnschrift"/>
      <family val="2"/>
      <charset val="204"/>
    </font>
    <font>
      <sz val="11"/>
      <name val="Bahnschrift"/>
      <family val="2"/>
      <charset val="204"/>
    </font>
    <font>
      <sz val="8"/>
      <color theme="0"/>
      <name val="Bahnschrift"/>
      <family val="2"/>
      <charset val="204"/>
    </font>
    <font>
      <sz val="8"/>
      <color theme="1"/>
      <name val="Bahnschrift"/>
      <family val="2"/>
      <charset val="204"/>
    </font>
    <font>
      <b/>
      <sz val="18"/>
      <name val="Bahnschrift"/>
      <family val="2"/>
      <charset val="204"/>
    </font>
    <font>
      <b/>
      <sz val="11"/>
      <name val="Bahnschrift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8" fillId="5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2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textRotation="90"/>
    </xf>
    <xf numFmtId="0" fontId="8" fillId="5" borderId="5" xfId="0" applyFont="1" applyFill="1" applyBorder="1" applyAlignment="1">
      <alignment horizontal="center" vertical="center" textRotation="90"/>
    </xf>
    <xf numFmtId="0" fontId="8" fillId="5" borderId="3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18B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0.110\svod-2008\CVODKA01\DBase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4;&#1090;&#1095;&#1105;&#1090;\SVOD-2013\DBF-25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Tab1"/>
      <sheetName val="Tab2"/>
      <sheetName val="Tab3"/>
      <sheetName val="Tab4"/>
      <sheetName val="Banks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I5" t="str">
            <v>ЗАМЕСТИТЕЛЬ ПРЕДСЕДАТЕЛЯ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laroux"/>
      <sheetName val="DBS1 долл"/>
      <sheetName val="DBS2 долл"/>
      <sheetName val="DBS1 евро"/>
      <sheetName val="DBS2 евро"/>
      <sheetName val="DBS1 фунт"/>
      <sheetName val="DBS2 фунт"/>
      <sheetName val="DBS1 йена"/>
      <sheetName val="DBS2 йена"/>
      <sheetName val="DBS1 свод"/>
      <sheetName val="по обл долл"/>
      <sheetName val="по банк долл"/>
      <sheetName val="по обл евро"/>
      <sheetName val="по банк евро"/>
      <sheetName val="по обл фунт"/>
      <sheetName val="по банк фунт"/>
      <sheetName val="по обл йена"/>
      <sheetName val="по банк йена"/>
      <sheetName val="Banks"/>
      <sheetName val="Date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B3" t="str">
            <v>Национальный банк ВЭД</v>
          </cell>
          <cell r="D3" t="str">
            <v>Универсалбанк</v>
          </cell>
        </row>
        <row r="4">
          <cell r="B4" t="str">
            <v>Узпромстройбанк</v>
          </cell>
          <cell r="D4">
            <v>30</v>
          </cell>
        </row>
        <row r="5">
          <cell r="B5" t="str">
            <v>Банк "Асака"</v>
          </cell>
          <cell r="D5">
            <v>31</v>
          </cell>
        </row>
        <row r="6">
          <cell r="B6" t="str">
            <v>Ипотека-банк</v>
          </cell>
          <cell r="D6">
            <v>32</v>
          </cell>
        </row>
        <row r="7">
          <cell r="B7" t="str">
            <v>Агро-банк</v>
          </cell>
          <cell r="D7">
            <v>33</v>
          </cell>
        </row>
        <row r="8">
          <cell r="B8" t="str">
            <v>RBS банк</v>
          </cell>
          <cell r="D8">
            <v>34</v>
          </cell>
        </row>
        <row r="9">
          <cell r="B9" t="str">
            <v>Алокабанк</v>
          </cell>
          <cell r="D9">
            <v>35</v>
          </cell>
        </row>
        <row r="10">
          <cell r="B10" t="str">
            <v>Asia Alliance Bank</v>
          </cell>
          <cell r="D10">
            <v>36</v>
          </cell>
        </row>
        <row r="11">
          <cell r="B11" t="str">
            <v>Hi-Tech банк</v>
          </cell>
          <cell r="D11">
            <v>37</v>
          </cell>
        </row>
        <row r="12">
          <cell r="B12" t="str">
            <v>Трастбанк</v>
          </cell>
          <cell r="D12">
            <v>38</v>
          </cell>
        </row>
        <row r="13">
          <cell r="B13" t="str">
            <v>УзКДБ банк</v>
          </cell>
          <cell r="D13">
            <v>39</v>
          </cell>
        </row>
        <row r="14">
          <cell r="B14" t="str">
            <v>Инфин-банк</v>
          </cell>
          <cell r="D14">
            <v>40</v>
          </cell>
        </row>
        <row r="15">
          <cell r="B15" t="str">
            <v>УТ - банк</v>
          </cell>
          <cell r="D15">
            <v>41</v>
          </cell>
        </row>
        <row r="16">
          <cell r="B16" t="str">
            <v>Банк "Ипак-Йули"</v>
          </cell>
          <cell r="D16">
            <v>42</v>
          </cell>
        </row>
        <row r="17">
          <cell r="B17" t="str">
            <v>Кишлок Курилиш Банк</v>
          </cell>
          <cell r="D17">
            <v>43</v>
          </cell>
        </row>
        <row r="18">
          <cell r="B18" t="str">
            <v>Народный банк</v>
          </cell>
          <cell r="D18">
            <v>44</v>
          </cell>
        </row>
        <row r="19">
          <cell r="B19" t="str">
            <v>Orient financ банк</v>
          </cell>
          <cell r="D19">
            <v>45</v>
          </cell>
        </row>
        <row r="20">
          <cell r="B20" t="str">
            <v>Савдогарбанк</v>
          </cell>
          <cell r="D20">
            <v>46</v>
          </cell>
        </row>
        <row r="21">
          <cell r="B21" t="str">
            <v>Микрокредитбанк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Хамкорбанк</v>
          </cell>
          <cell r="D23">
            <v>49</v>
          </cell>
        </row>
        <row r="24">
          <cell r="B24" t="str">
            <v>Равнакбанк</v>
          </cell>
          <cell r="D24">
            <v>50</v>
          </cell>
        </row>
        <row r="25">
          <cell r="B25" t="str">
            <v>Туркистонбанк</v>
          </cell>
          <cell r="D25">
            <v>51</v>
          </cell>
        </row>
        <row r="26">
          <cell r="B26" t="str">
            <v>Капиталбанк</v>
          </cell>
          <cell r="D26">
            <v>52</v>
          </cell>
        </row>
        <row r="27">
          <cell r="B27" t="str">
            <v>Содеротбанк</v>
          </cell>
          <cell r="D27">
            <v>53</v>
          </cell>
        </row>
        <row r="28">
          <cell r="B28" t="str">
            <v>Уктам банк</v>
          </cell>
          <cell r="D28">
            <v>54</v>
          </cell>
        </row>
        <row r="29">
          <cell r="B29" t="str">
            <v>Давр банк</v>
          </cell>
          <cell r="D29">
            <v>55</v>
          </cell>
        </row>
        <row r="30">
          <cell r="B30" t="str">
            <v>Кредит-стандарт банк</v>
          </cell>
          <cell r="D30">
            <v>56</v>
          </cell>
        </row>
      </sheetData>
      <sheetData sheetId="28" refreshError="1">
        <row r="1">
          <cell r="E1">
            <v>8</v>
          </cell>
          <cell r="F1" t="str">
            <v>августа</v>
          </cell>
          <cell r="G1" t="str">
            <v>2011 г.</v>
          </cell>
        </row>
        <row r="5">
          <cell r="F5" t="str">
            <v>1 сентября 2011 г.</v>
          </cell>
          <cell r="G5" t="str">
            <v>17 сентября 2011 г.</v>
          </cell>
          <cell r="I5" t="str">
            <v>НАЧАЛЬНИК</v>
          </cell>
        </row>
        <row r="6">
          <cell r="F6" t="str">
            <v>2 сентября 2011 г.</v>
          </cell>
          <cell r="G6" t="str">
            <v>18 сентября 2011 г.</v>
          </cell>
          <cell r="I6" t="str">
            <v>СПЕЦИАЛЬНОГО УПРАВЛЕНИЯ</v>
          </cell>
        </row>
        <row r="7">
          <cell r="F7" t="str">
            <v>3 сентября 2011 г.</v>
          </cell>
          <cell r="G7" t="str">
            <v>19 сентября 2011 г.</v>
          </cell>
          <cell r="I7" t="str">
            <v>ВАЛЮТНО-ОБМЕННЫХ ОПЕРАЦИЙ</v>
          </cell>
        </row>
        <row r="8">
          <cell r="F8" t="str">
            <v>4 сентября 2011 г.</v>
          </cell>
          <cell r="G8" t="str">
            <v>20 сентября 2011 г.</v>
          </cell>
        </row>
        <row r="9">
          <cell r="F9" t="str">
            <v>5 сентября 2011 г.</v>
          </cell>
          <cell r="G9" t="str">
            <v>21 сентября 2011 г.</v>
          </cell>
          <cell r="J9">
            <v>31</v>
          </cell>
        </row>
        <row r="10">
          <cell r="F10" t="str">
            <v>6 сентября 2011 г.</v>
          </cell>
          <cell r="G10" t="str">
            <v>22 сентября 2011 г.</v>
          </cell>
          <cell r="J10">
            <v>28</v>
          </cell>
        </row>
        <row r="11">
          <cell r="F11" t="str">
            <v>7 сентября 2011 г.</v>
          </cell>
          <cell r="G11" t="str">
            <v>23 сентября 2011 г.</v>
          </cell>
          <cell r="J11">
            <v>31</v>
          </cell>
        </row>
        <row r="12">
          <cell r="F12" t="str">
            <v>8 сентября 2011 г.</v>
          </cell>
          <cell r="G12" t="str">
            <v>24 сентября 2011 г.</v>
          </cell>
          <cell r="J12">
            <v>30</v>
          </cell>
        </row>
        <row r="13">
          <cell r="F13" t="str">
            <v>9 сентября 2011 г.</v>
          </cell>
          <cell r="G13" t="str">
            <v>25 сентября 2011 г.</v>
          </cell>
          <cell r="J13">
            <v>31</v>
          </cell>
        </row>
        <row r="14">
          <cell r="F14" t="str">
            <v>10 сентября 2011 г.</v>
          </cell>
          <cell r="G14" t="str">
            <v>26 сентября 2011 г.</v>
          </cell>
          <cell r="J14">
            <v>30</v>
          </cell>
        </row>
        <row r="15">
          <cell r="F15" t="str">
            <v>11 сентября 2011 г.</v>
          </cell>
          <cell r="G15" t="str">
            <v>27 сентября 2011 г.</v>
          </cell>
          <cell r="J15">
            <v>31</v>
          </cell>
        </row>
        <row r="16">
          <cell r="F16" t="str">
            <v>12 сентября 2011 г.</v>
          </cell>
          <cell r="G16" t="str">
            <v>28 сентября 2011 г.</v>
          </cell>
          <cell r="J16">
            <v>31</v>
          </cell>
        </row>
        <row r="17">
          <cell r="F17" t="str">
            <v>13 сентября 2011 г.</v>
          </cell>
          <cell r="G17" t="str">
            <v>29 сентября 2011 г.</v>
          </cell>
          <cell r="J17">
            <v>30</v>
          </cell>
        </row>
        <row r="18">
          <cell r="F18" t="str">
            <v>14 сентября 2011 г.</v>
          </cell>
          <cell r="G18" t="str">
            <v>30 сентября 2011 г.</v>
          </cell>
          <cell r="J18">
            <v>31</v>
          </cell>
        </row>
        <row r="19">
          <cell r="F19" t="str">
            <v>15 сентября 2011 г.</v>
          </cell>
          <cell r="G19" t="str">
            <v>0 сентября 2011 г.</v>
          </cell>
          <cell r="J19">
            <v>30</v>
          </cell>
        </row>
        <row r="20">
          <cell r="F20" t="str">
            <v>16 сентября 2011 г.</v>
          </cell>
          <cell r="G20" t="str">
            <v xml:space="preserve"> сентября 2011 г.</v>
          </cell>
          <cell r="J20">
            <v>31</v>
          </cell>
        </row>
      </sheetData>
      <sheetData sheetId="29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 xml:space="preserve">об операциях обменных пунктов уполномоченных банков </v>
          </cell>
          <cell r="B2" t="str">
            <v>об операциях обменных пунктов</v>
          </cell>
        </row>
        <row r="3">
          <cell r="B3" t="str">
            <v>уполномоченных банков 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8"/>
  </sheetPr>
  <dimension ref="A1:K23"/>
  <sheetViews>
    <sheetView tabSelected="1" view="pageBreakPreview" zoomScale="85" zoomScaleNormal="70" zoomScaleSheetLayoutView="85" workbookViewId="0">
      <selection activeCell="D11" sqref="D11"/>
    </sheetView>
  </sheetViews>
  <sheetFormatPr defaultRowHeight="14.25" x14ac:dyDescent="0.25"/>
  <cols>
    <col min="1" max="1" width="6.42578125" style="4" bestFit="1" customWidth="1"/>
    <col min="2" max="2" width="30.42578125" style="5" bestFit="1" customWidth="1"/>
    <col min="3" max="3" width="22.5703125" style="5" bestFit="1" customWidth="1"/>
    <col min="4" max="4" width="22.140625" style="7" customWidth="1"/>
    <col min="5" max="5" width="39.85546875" style="4" bestFit="1" customWidth="1"/>
    <col min="6" max="6" width="76.7109375" style="5" bestFit="1" customWidth="1"/>
    <col min="7" max="7" width="15.42578125" style="4" bestFit="1" customWidth="1"/>
    <col min="8" max="8" width="15.5703125" style="4" bestFit="1" customWidth="1"/>
    <col min="9" max="9" width="15.42578125" style="4" bestFit="1" customWidth="1"/>
    <col min="10" max="10" width="15.5703125" style="4" bestFit="1" customWidth="1"/>
    <col min="11" max="11" width="16" style="4" customWidth="1"/>
    <col min="12" max="16384" width="9.140625" style="6"/>
  </cols>
  <sheetData>
    <row r="1" spans="1:11" s="1" customFormat="1" ht="22.5" x14ac:dyDescent="0.3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30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" customFormat="1" ht="44.25" customHeight="1" x14ac:dyDescent="0.25">
      <c r="A3" s="37" t="s">
        <v>1</v>
      </c>
      <c r="B3" s="37" t="s">
        <v>2</v>
      </c>
      <c r="C3" s="37" t="s">
        <v>3</v>
      </c>
      <c r="D3" s="39" t="s">
        <v>4</v>
      </c>
      <c r="E3" s="38" t="s">
        <v>13</v>
      </c>
      <c r="F3" s="37" t="s">
        <v>8</v>
      </c>
      <c r="G3" s="35" t="s">
        <v>5</v>
      </c>
      <c r="H3" s="35" t="s">
        <v>6</v>
      </c>
      <c r="I3" s="35" t="s">
        <v>9</v>
      </c>
      <c r="J3" s="35" t="s">
        <v>10</v>
      </c>
      <c r="K3" s="35" t="s">
        <v>11</v>
      </c>
    </row>
    <row r="4" spans="1:11" s="2" customFormat="1" ht="42.75" customHeight="1" x14ac:dyDescent="0.25">
      <c r="A4" s="37"/>
      <c r="B4" s="37"/>
      <c r="C4" s="37"/>
      <c r="D4" s="39"/>
      <c r="E4" s="38"/>
      <c r="F4" s="37"/>
      <c r="G4" s="36"/>
      <c r="H4" s="36"/>
      <c r="I4" s="36"/>
      <c r="J4" s="36"/>
      <c r="K4" s="36"/>
    </row>
    <row r="5" spans="1:11" s="2" customFormat="1" ht="19.5" customHeight="1" x14ac:dyDescent="0.25">
      <c r="A5" s="37"/>
      <c r="B5" s="37"/>
      <c r="C5" s="37"/>
      <c r="D5" s="39"/>
      <c r="E5" s="38"/>
      <c r="F5" s="37"/>
      <c r="G5" s="3">
        <v>44638</v>
      </c>
      <c r="H5" s="3">
        <f>+G5+1</f>
        <v>44639</v>
      </c>
      <c r="I5" s="3">
        <f t="shared" ref="I5:K5" si="0">+H5+1</f>
        <v>44640</v>
      </c>
      <c r="J5" s="3">
        <f t="shared" si="0"/>
        <v>44641</v>
      </c>
      <c r="K5" s="3">
        <f t="shared" si="0"/>
        <v>44642</v>
      </c>
    </row>
    <row r="6" spans="1:11" s="11" customFormat="1" ht="10.5" x14ac:dyDescent="0.25">
      <c r="A6" s="8">
        <f t="shared" ref="A6" si="1">+A5+1</f>
        <v>1</v>
      </c>
      <c r="B6" s="8">
        <v>2</v>
      </c>
      <c r="C6" s="8">
        <v>3</v>
      </c>
      <c r="D6" s="9">
        <v>4</v>
      </c>
      <c r="E6" s="10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10</v>
      </c>
    </row>
    <row r="7" spans="1:11" s="13" customFormat="1" ht="18.75" x14ac:dyDescent="0.25">
      <c r="A7" s="27">
        <v>1</v>
      </c>
      <c r="B7" s="20" t="s">
        <v>18</v>
      </c>
      <c r="C7" s="21" t="s">
        <v>19</v>
      </c>
      <c r="D7" s="20">
        <v>3005001</v>
      </c>
      <c r="E7" s="22" t="s">
        <v>20</v>
      </c>
      <c r="F7" s="21" t="s">
        <v>21</v>
      </c>
      <c r="G7" s="20" t="s">
        <v>16</v>
      </c>
      <c r="H7" s="20" t="s">
        <v>17</v>
      </c>
      <c r="I7" s="20" t="s">
        <v>17</v>
      </c>
      <c r="J7" s="20" t="s">
        <v>16</v>
      </c>
      <c r="K7" s="20" t="s">
        <v>17</v>
      </c>
    </row>
    <row r="8" spans="1:11" s="13" customFormat="1" ht="18.75" x14ac:dyDescent="0.25">
      <c r="A8" s="27">
        <f>+A7+1</f>
        <v>2</v>
      </c>
      <c r="B8" s="19" t="s">
        <v>18</v>
      </c>
      <c r="C8" s="23" t="s">
        <v>19</v>
      </c>
      <c r="D8" s="24" t="s">
        <v>22</v>
      </c>
      <c r="E8" s="29" t="s">
        <v>23</v>
      </c>
      <c r="F8" s="23" t="s">
        <v>24</v>
      </c>
      <c r="G8" s="20" t="s">
        <v>17</v>
      </c>
      <c r="H8" s="20" t="s">
        <v>17</v>
      </c>
      <c r="I8" s="20" t="s">
        <v>17</v>
      </c>
      <c r="J8" s="20" t="s">
        <v>16</v>
      </c>
      <c r="K8" s="20" t="s">
        <v>17</v>
      </c>
    </row>
    <row r="9" spans="1:11" s="13" customFormat="1" ht="18.75" x14ac:dyDescent="0.25">
      <c r="A9" s="27">
        <f>+A8+1</f>
        <v>3</v>
      </c>
      <c r="B9" s="19" t="s">
        <v>18</v>
      </c>
      <c r="C9" s="23" t="s">
        <v>19</v>
      </c>
      <c r="D9" s="24" t="s">
        <v>25</v>
      </c>
      <c r="E9" s="31" t="s">
        <v>26</v>
      </c>
      <c r="F9" s="23" t="s">
        <v>27</v>
      </c>
      <c r="G9" s="20" t="s">
        <v>17</v>
      </c>
      <c r="H9" s="20" t="s">
        <v>17</v>
      </c>
      <c r="I9" s="20" t="s">
        <v>17</v>
      </c>
      <c r="J9" s="20" t="s">
        <v>16</v>
      </c>
      <c r="K9" s="20" t="s">
        <v>16</v>
      </c>
    </row>
    <row r="10" spans="1:11" s="13" customFormat="1" ht="18.75" x14ac:dyDescent="0.25">
      <c r="A10" s="27">
        <f t="shared" ref="A10:A23" si="2">+A9+1</f>
        <v>4</v>
      </c>
      <c r="B10" s="19" t="s">
        <v>18</v>
      </c>
      <c r="C10" s="23" t="s">
        <v>28</v>
      </c>
      <c r="D10" s="24" t="s">
        <v>29</v>
      </c>
      <c r="E10" s="31"/>
      <c r="F10" s="23" t="s">
        <v>30</v>
      </c>
      <c r="G10" s="20" t="s">
        <v>17</v>
      </c>
      <c r="H10" s="20" t="s">
        <v>17</v>
      </c>
      <c r="I10" s="20" t="s">
        <v>17</v>
      </c>
      <c r="J10" s="20" t="s">
        <v>16</v>
      </c>
      <c r="K10" s="20" t="s">
        <v>17</v>
      </c>
    </row>
    <row r="11" spans="1:11" s="13" customFormat="1" ht="18.75" x14ac:dyDescent="0.25">
      <c r="A11" s="27">
        <f t="shared" si="2"/>
        <v>5</v>
      </c>
      <c r="B11" s="19" t="s">
        <v>18</v>
      </c>
      <c r="C11" s="23" t="s">
        <v>19</v>
      </c>
      <c r="D11" s="24" t="s">
        <v>31</v>
      </c>
      <c r="E11" s="29" t="s">
        <v>32</v>
      </c>
      <c r="F11" s="23" t="s">
        <v>33</v>
      </c>
      <c r="G11" s="20" t="s">
        <v>17</v>
      </c>
      <c r="H11" s="20" t="s">
        <v>17</v>
      </c>
      <c r="I11" s="20" t="s">
        <v>17</v>
      </c>
      <c r="J11" s="20" t="s">
        <v>16</v>
      </c>
      <c r="K11" s="20" t="s">
        <v>17</v>
      </c>
    </row>
    <row r="12" spans="1:11" s="13" customFormat="1" ht="18.75" x14ac:dyDescent="0.25">
      <c r="A12" s="27">
        <f t="shared" si="2"/>
        <v>6</v>
      </c>
      <c r="B12" s="19" t="s">
        <v>18</v>
      </c>
      <c r="C12" s="25" t="s">
        <v>35</v>
      </c>
      <c r="D12" s="24">
        <v>14005008</v>
      </c>
      <c r="E12" s="31" t="s">
        <v>34</v>
      </c>
      <c r="F12" s="23" t="s">
        <v>36</v>
      </c>
      <c r="G12" s="20" t="s">
        <v>17</v>
      </c>
      <c r="H12" s="20" t="s">
        <v>17</v>
      </c>
      <c r="I12" s="20" t="s">
        <v>17</v>
      </c>
      <c r="J12" s="20" t="s">
        <v>16</v>
      </c>
      <c r="K12" s="20" t="s">
        <v>16</v>
      </c>
    </row>
    <row r="13" spans="1:11" s="13" customFormat="1" ht="18.75" x14ac:dyDescent="0.25">
      <c r="A13" s="27">
        <f t="shared" si="2"/>
        <v>7</v>
      </c>
      <c r="B13" s="19" t="s">
        <v>18</v>
      </c>
      <c r="C13" s="23" t="s">
        <v>19</v>
      </c>
      <c r="D13" s="24" t="s">
        <v>37</v>
      </c>
      <c r="E13" s="31"/>
      <c r="F13" s="23" t="s">
        <v>38</v>
      </c>
      <c r="G13" s="20" t="s">
        <v>17</v>
      </c>
      <c r="H13" s="20" t="s">
        <v>17</v>
      </c>
      <c r="I13" s="20" t="s">
        <v>17</v>
      </c>
      <c r="J13" s="20" t="s">
        <v>16</v>
      </c>
      <c r="K13" s="20" t="s">
        <v>17</v>
      </c>
    </row>
    <row r="14" spans="1:11" s="13" customFormat="1" ht="18.75" x14ac:dyDescent="0.25">
      <c r="A14" s="27">
        <f t="shared" si="2"/>
        <v>8</v>
      </c>
      <c r="B14" s="19" t="s">
        <v>18</v>
      </c>
      <c r="C14" s="23" t="s">
        <v>19</v>
      </c>
      <c r="D14" s="24" t="s">
        <v>39</v>
      </c>
      <c r="E14" s="26" t="s">
        <v>40</v>
      </c>
      <c r="F14" s="23" t="s">
        <v>41</v>
      </c>
      <c r="G14" s="20" t="s">
        <v>17</v>
      </c>
      <c r="H14" s="20" t="s">
        <v>17</v>
      </c>
      <c r="I14" s="20" t="s">
        <v>17</v>
      </c>
      <c r="J14" s="20" t="s">
        <v>16</v>
      </c>
      <c r="K14" s="20" t="s">
        <v>17</v>
      </c>
    </row>
    <row r="15" spans="1:11" s="13" customFormat="1" ht="18.75" x14ac:dyDescent="0.25">
      <c r="A15" s="27">
        <f t="shared" si="2"/>
        <v>9</v>
      </c>
      <c r="B15" s="19" t="s">
        <v>18</v>
      </c>
      <c r="C15" s="21" t="s">
        <v>19</v>
      </c>
      <c r="D15" s="28" t="s">
        <v>42</v>
      </c>
      <c r="E15" s="30" t="s">
        <v>43</v>
      </c>
      <c r="F15" s="21" t="s">
        <v>44</v>
      </c>
      <c r="G15" s="20" t="s">
        <v>17</v>
      </c>
      <c r="H15" s="20" t="s">
        <v>17</v>
      </c>
      <c r="I15" s="20" t="s">
        <v>17</v>
      </c>
      <c r="J15" s="20" t="s">
        <v>16</v>
      </c>
      <c r="K15" s="20" t="s">
        <v>17</v>
      </c>
    </row>
    <row r="16" spans="1:11" s="13" customFormat="1" ht="18.75" x14ac:dyDescent="0.25">
      <c r="A16" s="27">
        <f t="shared" si="2"/>
        <v>10</v>
      </c>
      <c r="B16" s="19" t="s">
        <v>18</v>
      </c>
      <c r="C16" s="23" t="s">
        <v>19</v>
      </c>
      <c r="D16" s="24" t="s">
        <v>45</v>
      </c>
      <c r="E16" s="31" t="s">
        <v>46</v>
      </c>
      <c r="F16" s="23" t="s">
        <v>47</v>
      </c>
      <c r="G16" s="20" t="s">
        <v>17</v>
      </c>
      <c r="H16" s="20" t="s">
        <v>17</v>
      </c>
      <c r="I16" s="20" t="s">
        <v>17</v>
      </c>
      <c r="J16" s="20" t="s">
        <v>16</v>
      </c>
      <c r="K16" s="20" t="s">
        <v>17</v>
      </c>
    </row>
    <row r="17" spans="1:11" s="12" customFormat="1" ht="18.75" x14ac:dyDescent="0.25">
      <c r="A17" s="27">
        <f t="shared" si="2"/>
        <v>11</v>
      </c>
      <c r="B17" s="19" t="s">
        <v>18</v>
      </c>
      <c r="C17" s="23" t="s">
        <v>48</v>
      </c>
      <c r="D17" s="24" t="s">
        <v>49</v>
      </c>
      <c r="E17" s="31"/>
      <c r="F17" s="23" t="s">
        <v>50</v>
      </c>
      <c r="G17" s="20" t="s">
        <v>17</v>
      </c>
      <c r="H17" s="20" t="s">
        <v>17</v>
      </c>
      <c r="I17" s="20" t="s">
        <v>17</v>
      </c>
      <c r="J17" s="20" t="s">
        <v>16</v>
      </c>
      <c r="K17" s="20" t="s">
        <v>17</v>
      </c>
    </row>
    <row r="18" spans="1:11" s="12" customFormat="1" ht="18.75" x14ac:dyDescent="0.25">
      <c r="A18" s="27">
        <f t="shared" si="2"/>
        <v>12</v>
      </c>
      <c r="B18" s="19" t="s">
        <v>18</v>
      </c>
      <c r="C18" s="23" t="s">
        <v>51</v>
      </c>
      <c r="D18" s="24" t="s">
        <v>52</v>
      </c>
      <c r="E18" s="26" t="s">
        <v>53</v>
      </c>
      <c r="F18" s="23" t="s">
        <v>54</v>
      </c>
      <c r="G18" s="20" t="s">
        <v>17</v>
      </c>
      <c r="H18" s="20" t="s">
        <v>17</v>
      </c>
      <c r="I18" s="20" t="s">
        <v>17</v>
      </c>
      <c r="J18" s="20" t="s">
        <v>16</v>
      </c>
      <c r="K18" s="20" t="s">
        <v>17</v>
      </c>
    </row>
    <row r="19" spans="1:11" s="12" customFormat="1" ht="18.75" x14ac:dyDescent="0.25">
      <c r="A19" s="27">
        <f t="shared" si="2"/>
        <v>13</v>
      </c>
      <c r="B19" s="19" t="s">
        <v>18</v>
      </c>
      <c r="C19" s="23" t="s">
        <v>19</v>
      </c>
      <c r="D19" s="24" t="s">
        <v>55</v>
      </c>
      <c r="E19" s="31" t="s">
        <v>56</v>
      </c>
      <c r="F19" s="23" t="s">
        <v>57</v>
      </c>
      <c r="G19" s="20" t="s">
        <v>17</v>
      </c>
      <c r="H19" s="20" t="s">
        <v>17</v>
      </c>
      <c r="I19" s="20" t="s">
        <v>17</v>
      </c>
      <c r="J19" s="20" t="s">
        <v>16</v>
      </c>
      <c r="K19" s="20" t="s">
        <v>17</v>
      </c>
    </row>
    <row r="20" spans="1:11" s="12" customFormat="1" ht="18.75" x14ac:dyDescent="0.25">
      <c r="A20" s="27">
        <f t="shared" si="2"/>
        <v>14</v>
      </c>
      <c r="B20" s="19" t="s">
        <v>18</v>
      </c>
      <c r="C20" s="23" t="s">
        <v>58</v>
      </c>
      <c r="D20" s="24" t="s">
        <v>59</v>
      </c>
      <c r="E20" s="31"/>
      <c r="F20" s="23" t="s">
        <v>60</v>
      </c>
      <c r="G20" s="20" t="s">
        <v>17</v>
      </c>
      <c r="H20" s="20" t="s">
        <v>17</v>
      </c>
      <c r="I20" s="20" t="s">
        <v>17</v>
      </c>
      <c r="J20" s="20" t="s">
        <v>16</v>
      </c>
      <c r="K20" s="20" t="s">
        <v>17</v>
      </c>
    </row>
    <row r="21" spans="1:11" s="12" customFormat="1" ht="18.75" x14ac:dyDescent="0.25">
      <c r="A21" s="27">
        <f t="shared" si="2"/>
        <v>15</v>
      </c>
      <c r="B21" s="19" t="s">
        <v>18</v>
      </c>
      <c r="C21" s="23" t="s">
        <v>62</v>
      </c>
      <c r="D21" s="24" t="s">
        <v>63</v>
      </c>
      <c r="E21" s="26" t="s">
        <v>61</v>
      </c>
      <c r="F21" s="23" t="s">
        <v>64</v>
      </c>
      <c r="G21" s="20" t="s">
        <v>17</v>
      </c>
      <c r="H21" s="20" t="s">
        <v>17</v>
      </c>
      <c r="I21" s="20" t="s">
        <v>17</v>
      </c>
      <c r="J21" s="20" t="s">
        <v>16</v>
      </c>
      <c r="K21" s="20" t="s">
        <v>17</v>
      </c>
    </row>
    <row r="22" spans="1:11" s="13" customFormat="1" ht="18.75" x14ac:dyDescent="0.25">
      <c r="A22" s="27">
        <f t="shared" si="2"/>
        <v>16</v>
      </c>
      <c r="B22" s="19" t="s">
        <v>18</v>
      </c>
      <c r="C22" s="23" t="s">
        <v>65</v>
      </c>
      <c r="D22" s="24" t="s">
        <v>66</v>
      </c>
      <c r="E22" s="32" t="s">
        <v>67</v>
      </c>
      <c r="F22" s="23" t="s">
        <v>68</v>
      </c>
      <c r="G22" s="20" t="s">
        <v>17</v>
      </c>
      <c r="H22" s="20" t="s">
        <v>17</v>
      </c>
      <c r="I22" s="20" t="s">
        <v>17</v>
      </c>
      <c r="J22" s="20" t="s">
        <v>16</v>
      </c>
      <c r="K22" s="20" t="s">
        <v>17</v>
      </c>
    </row>
    <row r="23" spans="1:11" s="13" customFormat="1" ht="18.75" x14ac:dyDescent="0.25">
      <c r="A23" s="27">
        <f t="shared" si="2"/>
        <v>17</v>
      </c>
      <c r="B23" s="19" t="s">
        <v>18</v>
      </c>
      <c r="C23" s="23" t="s">
        <v>69</v>
      </c>
      <c r="D23" s="24" t="s">
        <v>70</v>
      </c>
      <c r="E23" s="32"/>
      <c r="F23" s="23" t="s">
        <v>71</v>
      </c>
      <c r="G23" s="20" t="s">
        <v>17</v>
      </c>
      <c r="H23" s="20" t="s">
        <v>17</v>
      </c>
      <c r="I23" s="20" t="s">
        <v>17</v>
      </c>
      <c r="J23" s="20" t="s">
        <v>16</v>
      </c>
      <c r="K23" s="20" t="s">
        <v>17</v>
      </c>
    </row>
  </sheetData>
  <autoFilter ref="A6:K6"/>
  <mergeCells count="18">
    <mergeCell ref="A1:K1"/>
    <mergeCell ref="A2:K2"/>
    <mergeCell ref="G3:G4"/>
    <mergeCell ref="H3:H4"/>
    <mergeCell ref="I3:I4"/>
    <mergeCell ref="K3:K4"/>
    <mergeCell ref="B3:B5"/>
    <mergeCell ref="A3:A5"/>
    <mergeCell ref="F3:F5"/>
    <mergeCell ref="E3:E5"/>
    <mergeCell ref="D3:D5"/>
    <mergeCell ref="C3:C5"/>
    <mergeCell ref="J3:J4"/>
    <mergeCell ref="E16:E17"/>
    <mergeCell ref="E19:E20"/>
    <mergeCell ref="E22:E23"/>
    <mergeCell ref="E9:E10"/>
    <mergeCell ref="E12:E13"/>
  </mergeCells>
  <conditionalFormatting sqref="D15:D16">
    <cfRule type="duplicateValues" dxfId="2" priority="16"/>
  </conditionalFormatting>
  <conditionalFormatting sqref="D8:D16">
    <cfRule type="duplicateValues" dxfId="1" priority="18"/>
  </conditionalFormatting>
  <conditionalFormatting sqref="D17:D23">
    <cfRule type="duplicateValues" dxfId="0" priority="19"/>
  </conditionalFormatting>
  <printOptions horizontalCentered="1"/>
  <pageMargins left="0" right="0" top="0" bottom="0" header="0" footer="0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9"/>
    <pageSetUpPr fitToPage="1"/>
  </sheetPr>
  <dimension ref="A1:J24"/>
  <sheetViews>
    <sheetView view="pageBreakPreview" zoomScale="70" zoomScaleNormal="70" zoomScaleSheetLayoutView="70" workbookViewId="0">
      <selection activeCell="D19" sqref="D19"/>
    </sheetView>
  </sheetViews>
  <sheetFormatPr defaultRowHeight="14.25" x14ac:dyDescent="0.25"/>
  <cols>
    <col min="1" max="1" width="4.42578125" style="4" customWidth="1"/>
    <col min="2" max="2" width="30.42578125" style="5" bestFit="1" customWidth="1"/>
    <col min="3" max="3" width="22.5703125" style="15" bestFit="1" customWidth="1"/>
    <col min="4" max="4" width="39.7109375" style="4" customWidth="1"/>
    <col min="5" max="5" width="71.85546875" style="5" bestFit="1" customWidth="1"/>
    <col min="6" max="6" width="18.28515625" style="4" customWidth="1"/>
    <col min="7" max="7" width="17.85546875" style="4" customWidth="1"/>
    <col min="8" max="8" width="17.42578125" style="4" customWidth="1"/>
    <col min="9" max="9" width="15.42578125" style="4" bestFit="1" customWidth="1"/>
    <col min="10" max="10" width="19.28515625" style="4" customWidth="1"/>
    <col min="11" max="16384" width="9.140625" style="6"/>
  </cols>
  <sheetData>
    <row r="1" spans="1:10" s="1" customFormat="1" ht="22.5" x14ac:dyDescent="0.3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30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30" customHeight="1" x14ac:dyDescent="0.25">
      <c r="A3" s="40" t="s">
        <v>1</v>
      </c>
      <c r="B3" s="40" t="s">
        <v>2</v>
      </c>
      <c r="C3" s="40" t="s">
        <v>3</v>
      </c>
      <c r="D3" s="43" t="s">
        <v>12</v>
      </c>
      <c r="E3" s="40" t="s">
        <v>7</v>
      </c>
      <c r="F3" s="44" t="str">
        <f>+'ВАШ 18-19-20-21-22 март'!G3:G4</f>
        <v>ШАНБА</v>
      </c>
      <c r="G3" s="44" t="str">
        <f>+'ВАШ 18-19-20-21-22 март'!H3:H4</f>
        <v>ЯКШАНБА</v>
      </c>
      <c r="H3" s="44" t="str">
        <f>+'ВАШ 18-19-20-21-22 март'!I3:I4</f>
        <v>ДУШАНБА</v>
      </c>
      <c r="I3" s="44" t="str">
        <f>+'ВАШ 18-19-20-21-22 март'!J3:J4</f>
        <v>СЕШАНБА</v>
      </c>
      <c r="J3" s="44" t="str">
        <f>+'ВАШ 18-19-20-21-22 март'!K3:K4</f>
        <v>ЧОРШАНБА</v>
      </c>
    </row>
    <row r="4" spans="1:10" s="1" customFormat="1" ht="63" customHeight="1" x14ac:dyDescent="0.25">
      <c r="A4" s="40"/>
      <c r="B4" s="40"/>
      <c r="C4" s="40"/>
      <c r="D4" s="43"/>
      <c r="E4" s="40"/>
      <c r="F4" s="45"/>
      <c r="G4" s="45"/>
      <c r="H4" s="45"/>
      <c r="I4" s="45"/>
      <c r="J4" s="45"/>
    </row>
    <row r="5" spans="1:10" s="2" customFormat="1" ht="24.75" customHeight="1" x14ac:dyDescent="0.25">
      <c r="A5" s="40"/>
      <c r="B5" s="40"/>
      <c r="C5" s="40"/>
      <c r="D5" s="43"/>
      <c r="E5" s="40"/>
      <c r="F5" s="46"/>
      <c r="G5" s="46"/>
      <c r="H5" s="46"/>
      <c r="I5" s="46"/>
      <c r="J5" s="46"/>
    </row>
    <row r="6" spans="1:10" s="2" customFormat="1" ht="19.5" customHeight="1" x14ac:dyDescent="0.25">
      <c r="A6" s="40"/>
      <c r="B6" s="40"/>
      <c r="C6" s="40"/>
      <c r="D6" s="43"/>
      <c r="E6" s="40"/>
      <c r="F6" s="14">
        <f>+'ВАШ 18-19-20-21-22 март'!G5</f>
        <v>44638</v>
      </c>
      <c r="G6" s="14">
        <f>+'ВАШ 18-19-20-21-22 март'!H5</f>
        <v>44639</v>
      </c>
      <c r="H6" s="14">
        <f>+'ВАШ 18-19-20-21-22 март'!I5</f>
        <v>44640</v>
      </c>
      <c r="I6" s="14">
        <f>+'ВАШ 18-19-20-21-22 март'!J5</f>
        <v>44641</v>
      </c>
      <c r="J6" s="14">
        <f>+'ВАШ 18-19-20-21-22 март'!K5</f>
        <v>44642</v>
      </c>
    </row>
    <row r="7" spans="1:10" s="18" customFormat="1" ht="10.5" x14ac:dyDescent="0.25">
      <c r="A7" s="16">
        <f t="shared" ref="A7" si="0">+A6+1</f>
        <v>1</v>
      </c>
      <c r="B7" s="16">
        <v>2</v>
      </c>
      <c r="C7" s="16">
        <v>3</v>
      </c>
      <c r="D7" s="17">
        <v>5</v>
      </c>
      <c r="E7" s="16">
        <v>6</v>
      </c>
      <c r="F7" s="16">
        <v>7</v>
      </c>
      <c r="G7" s="16">
        <v>8</v>
      </c>
      <c r="H7" s="16">
        <v>9</v>
      </c>
      <c r="I7" s="16">
        <v>10</v>
      </c>
      <c r="J7" s="16">
        <v>10</v>
      </c>
    </row>
    <row r="8" spans="1:10" s="12" customFormat="1" ht="18.75" x14ac:dyDescent="0.25">
      <c r="A8" s="27">
        <v>1</v>
      </c>
      <c r="B8" s="19" t="s">
        <v>18</v>
      </c>
      <c r="C8" s="23" t="s">
        <v>19</v>
      </c>
      <c r="D8" s="29" t="s">
        <v>20</v>
      </c>
      <c r="E8" s="23" t="s">
        <v>21</v>
      </c>
      <c r="F8" s="19" t="s">
        <v>16</v>
      </c>
      <c r="G8" s="19" t="s">
        <v>17</v>
      </c>
      <c r="H8" s="19" t="s">
        <v>17</v>
      </c>
      <c r="I8" s="19" t="s">
        <v>16</v>
      </c>
      <c r="J8" s="19" t="s">
        <v>17</v>
      </c>
    </row>
    <row r="9" spans="1:10" s="12" customFormat="1" ht="18.75" x14ac:dyDescent="0.25">
      <c r="A9" s="27">
        <f>+A8+1</f>
        <v>2</v>
      </c>
      <c r="B9" s="19" t="s">
        <v>18</v>
      </c>
      <c r="C9" s="23" t="s">
        <v>19</v>
      </c>
      <c r="D9" s="29" t="s">
        <v>23</v>
      </c>
      <c r="E9" s="23" t="s">
        <v>24</v>
      </c>
      <c r="F9" s="19" t="s">
        <v>17</v>
      </c>
      <c r="G9" s="19" t="s">
        <v>17</v>
      </c>
      <c r="H9" s="19" t="s">
        <v>17</v>
      </c>
      <c r="I9" s="19" t="s">
        <v>16</v>
      </c>
      <c r="J9" s="19" t="s">
        <v>17</v>
      </c>
    </row>
    <row r="10" spans="1:10" s="12" customFormat="1" ht="18.75" x14ac:dyDescent="0.25">
      <c r="A10" s="27">
        <f t="shared" ref="A10:A22" si="1">+A9+1</f>
        <v>3</v>
      </c>
      <c r="B10" s="19" t="s">
        <v>18</v>
      </c>
      <c r="C10" s="23" t="s">
        <v>19</v>
      </c>
      <c r="D10" s="31" t="s">
        <v>26</v>
      </c>
      <c r="E10" s="23" t="s">
        <v>27</v>
      </c>
      <c r="F10" s="19" t="s">
        <v>17</v>
      </c>
      <c r="G10" s="19" t="s">
        <v>17</v>
      </c>
      <c r="H10" s="19" t="s">
        <v>17</v>
      </c>
      <c r="I10" s="19" t="s">
        <v>16</v>
      </c>
      <c r="J10" s="19" t="s">
        <v>16</v>
      </c>
    </row>
    <row r="11" spans="1:10" s="12" customFormat="1" ht="18.75" x14ac:dyDescent="0.25">
      <c r="A11" s="27">
        <f t="shared" si="1"/>
        <v>4</v>
      </c>
      <c r="B11" s="19" t="s">
        <v>18</v>
      </c>
      <c r="C11" s="23" t="s">
        <v>28</v>
      </c>
      <c r="D11" s="31"/>
      <c r="E11" s="23" t="s">
        <v>30</v>
      </c>
      <c r="F11" s="19" t="s">
        <v>17</v>
      </c>
      <c r="G11" s="19" t="s">
        <v>17</v>
      </c>
      <c r="H11" s="19" t="s">
        <v>17</v>
      </c>
      <c r="I11" s="19" t="s">
        <v>16</v>
      </c>
      <c r="J11" s="19" t="s">
        <v>17</v>
      </c>
    </row>
    <row r="12" spans="1:10" s="12" customFormat="1" ht="18.75" x14ac:dyDescent="0.25">
      <c r="A12" s="27">
        <f t="shared" si="1"/>
        <v>5</v>
      </c>
      <c r="B12" s="19" t="s">
        <v>18</v>
      </c>
      <c r="C12" s="23" t="s">
        <v>19</v>
      </c>
      <c r="D12" s="29" t="s">
        <v>32</v>
      </c>
      <c r="E12" s="23" t="s">
        <v>33</v>
      </c>
      <c r="F12" s="19" t="s">
        <v>17</v>
      </c>
      <c r="G12" s="19" t="s">
        <v>17</v>
      </c>
      <c r="H12" s="19" t="s">
        <v>17</v>
      </c>
      <c r="I12" s="19" t="s">
        <v>16</v>
      </c>
      <c r="J12" s="19" t="s">
        <v>17</v>
      </c>
    </row>
    <row r="13" spans="1:10" s="12" customFormat="1" ht="18.75" x14ac:dyDescent="0.25">
      <c r="A13" s="27">
        <f t="shared" si="1"/>
        <v>6</v>
      </c>
      <c r="B13" s="19" t="s">
        <v>18</v>
      </c>
      <c r="C13" s="25" t="s">
        <v>35</v>
      </c>
      <c r="D13" s="31" t="s">
        <v>34</v>
      </c>
      <c r="E13" s="23" t="s">
        <v>36</v>
      </c>
      <c r="F13" s="19" t="s">
        <v>17</v>
      </c>
      <c r="G13" s="19" t="s">
        <v>17</v>
      </c>
      <c r="H13" s="19" t="s">
        <v>17</v>
      </c>
      <c r="I13" s="19" t="s">
        <v>16</v>
      </c>
      <c r="J13" s="19" t="s">
        <v>16</v>
      </c>
    </row>
    <row r="14" spans="1:10" s="12" customFormat="1" ht="18.75" x14ac:dyDescent="0.25">
      <c r="A14" s="27">
        <f>+A13+1</f>
        <v>7</v>
      </c>
      <c r="B14" s="19" t="s">
        <v>18</v>
      </c>
      <c r="C14" s="23" t="s">
        <v>19</v>
      </c>
      <c r="D14" s="31"/>
      <c r="E14" s="23" t="s">
        <v>38</v>
      </c>
      <c r="F14" s="19" t="s">
        <v>17</v>
      </c>
      <c r="G14" s="19" t="s">
        <v>17</v>
      </c>
      <c r="H14" s="19" t="s">
        <v>17</v>
      </c>
      <c r="I14" s="19" t="s">
        <v>16</v>
      </c>
      <c r="J14" s="19" t="s">
        <v>17</v>
      </c>
    </row>
    <row r="15" spans="1:10" s="12" customFormat="1" ht="18.75" x14ac:dyDescent="0.25">
      <c r="A15" s="27">
        <f t="shared" si="1"/>
        <v>8</v>
      </c>
      <c r="B15" s="19" t="s">
        <v>18</v>
      </c>
      <c r="C15" s="23" t="s">
        <v>19</v>
      </c>
      <c r="D15" s="29" t="s">
        <v>40</v>
      </c>
      <c r="E15" s="23" t="s">
        <v>41</v>
      </c>
      <c r="F15" s="19" t="s">
        <v>17</v>
      </c>
      <c r="G15" s="19" t="s">
        <v>17</v>
      </c>
      <c r="H15" s="19" t="s">
        <v>17</v>
      </c>
      <c r="I15" s="19" t="s">
        <v>16</v>
      </c>
      <c r="J15" s="19" t="s">
        <v>17</v>
      </c>
    </row>
    <row r="16" spans="1:10" s="12" customFormat="1" ht="18.75" x14ac:dyDescent="0.25">
      <c r="A16" s="27">
        <f t="shared" si="1"/>
        <v>9</v>
      </c>
      <c r="B16" s="19" t="s">
        <v>18</v>
      </c>
      <c r="C16" s="23" t="s">
        <v>19</v>
      </c>
      <c r="D16" s="29" t="s">
        <v>43</v>
      </c>
      <c r="E16" s="23" t="s">
        <v>44</v>
      </c>
      <c r="F16" s="19" t="s">
        <v>17</v>
      </c>
      <c r="G16" s="19" t="s">
        <v>17</v>
      </c>
      <c r="H16" s="19" t="s">
        <v>17</v>
      </c>
      <c r="I16" s="19" t="s">
        <v>16</v>
      </c>
      <c r="J16" s="19" t="s">
        <v>17</v>
      </c>
    </row>
    <row r="17" spans="1:10" s="12" customFormat="1" ht="18.75" x14ac:dyDescent="0.25">
      <c r="A17" s="27">
        <f t="shared" si="1"/>
        <v>10</v>
      </c>
      <c r="B17" s="19" t="s">
        <v>18</v>
      </c>
      <c r="C17" s="23" t="s">
        <v>19</v>
      </c>
      <c r="D17" s="31" t="s">
        <v>46</v>
      </c>
      <c r="E17" s="23" t="s">
        <v>47</v>
      </c>
      <c r="F17" s="19" t="s">
        <v>17</v>
      </c>
      <c r="G17" s="19" t="s">
        <v>17</v>
      </c>
      <c r="H17" s="19" t="s">
        <v>17</v>
      </c>
      <c r="I17" s="19" t="s">
        <v>16</v>
      </c>
      <c r="J17" s="19" t="s">
        <v>17</v>
      </c>
    </row>
    <row r="18" spans="1:10" s="12" customFormat="1" ht="18.75" x14ac:dyDescent="0.25">
      <c r="A18" s="27">
        <f t="shared" si="1"/>
        <v>11</v>
      </c>
      <c r="B18" s="19" t="s">
        <v>18</v>
      </c>
      <c r="C18" s="23" t="s">
        <v>48</v>
      </c>
      <c r="D18" s="31"/>
      <c r="E18" s="23" t="s">
        <v>50</v>
      </c>
      <c r="F18" s="19" t="s">
        <v>17</v>
      </c>
      <c r="G18" s="19" t="s">
        <v>17</v>
      </c>
      <c r="H18" s="19" t="s">
        <v>17</v>
      </c>
      <c r="I18" s="19" t="s">
        <v>16</v>
      </c>
      <c r="J18" s="19" t="s">
        <v>17</v>
      </c>
    </row>
    <row r="19" spans="1:10" s="12" customFormat="1" ht="18.75" x14ac:dyDescent="0.25">
      <c r="A19" s="27">
        <f t="shared" si="1"/>
        <v>12</v>
      </c>
      <c r="B19" s="19" t="s">
        <v>18</v>
      </c>
      <c r="C19" s="23" t="s">
        <v>51</v>
      </c>
      <c r="D19" s="29" t="s">
        <v>53</v>
      </c>
      <c r="E19" s="23" t="s">
        <v>54</v>
      </c>
      <c r="F19" s="19" t="s">
        <v>17</v>
      </c>
      <c r="G19" s="19" t="s">
        <v>17</v>
      </c>
      <c r="H19" s="19" t="s">
        <v>17</v>
      </c>
      <c r="I19" s="19" t="s">
        <v>16</v>
      </c>
      <c r="J19" s="19" t="s">
        <v>17</v>
      </c>
    </row>
    <row r="20" spans="1:10" s="12" customFormat="1" ht="18.75" x14ac:dyDescent="0.25">
      <c r="A20" s="27">
        <f t="shared" si="1"/>
        <v>13</v>
      </c>
      <c r="B20" s="19" t="s">
        <v>18</v>
      </c>
      <c r="C20" s="23" t="s">
        <v>19</v>
      </c>
      <c r="D20" s="31" t="s">
        <v>56</v>
      </c>
      <c r="E20" s="23" t="s">
        <v>57</v>
      </c>
      <c r="F20" s="19" t="s">
        <v>17</v>
      </c>
      <c r="G20" s="19" t="s">
        <v>17</v>
      </c>
      <c r="H20" s="19" t="s">
        <v>17</v>
      </c>
      <c r="I20" s="19" t="s">
        <v>16</v>
      </c>
      <c r="J20" s="19" t="s">
        <v>17</v>
      </c>
    </row>
    <row r="21" spans="1:10" s="12" customFormat="1" ht="18.75" x14ac:dyDescent="0.25">
      <c r="A21" s="27">
        <f t="shared" si="1"/>
        <v>14</v>
      </c>
      <c r="B21" s="19" t="s">
        <v>18</v>
      </c>
      <c r="C21" s="23" t="s">
        <v>58</v>
      </c>
      <c r="D21" s="31"/>
      <c r="E21" s="23" t="s">
        <v>60</v>
      </c>
      <c r="F21" s="19" t="s">
        <v>17</v>
      </c>
      <c r="G21" s="19" t="s">
        <v>17</v>
      </c>
      <c r="H21" s="19" t="s">
        <v>17</v>
      </c>
      <c r="I21" s="19" t="s">
        <v>16</v>
      </c>
      <c r="J21" s="19" t="s">
        <v>17</v>
      </c>
    </row>
    <row r="22" spans="1:10" s="12" customFormat="1" ht="18.75" x14ac:dyDescent="0.25">
      <c r="A22" s="27">
        <f t="shared" si="1"/>
        <v>15</v>
      </c>
      <c r="B22" s="19" t="s">
        <v>18</v>
      </c>
      <c r="C22" s="23" t="s">
        <v>62</v>
      </c>
      <c r="D22" s="29" t="s">
        <v>61</v>
      </c>
      <c r="E22" s="23" t="s">
        <v>64</v>
      </c>
      <c r="F22" s="19" t="s">
        <v>17</v>
      </c>
      <c r="G22" s="19" t="s">
        <v>17</v>
      </c>
      <c r="H22" s="19" t="s">
        <v>17</v>
      </c>
      <c r="I22" s="19" t="s">
        <v>16</v>
      </c>
      <c r="J22" s="19" t="s">
        <v>17</v>
      </c>
    </row>
    <row r="23" spans="1:10" s="12" customFormat="1" ht="18.75" x14ac:dyDescent="0.25">
      <c r="A23" s="27">
        <v>16</v>
      </c>
      <c r="B23" s="19" t="s">
        <v>18</v>
      </c>
      <c r="C23" s="23" t="s">
        <v>65</v>
      </c>
      <c r="D23" s="32" t="s">
        <v>67</v>
      </c>
      <c r="E23" s="23" t="s">
        <v>68</v>
      </c>
      <c r="F23" s="19" t="s">
        <v>17</v>
      </c>
      <c r="G23" s="19" t="s">
        <v>17</v>
      </c>
      <c r="H23" s="19" t="s">
        <v>17</v>
      </c>
      <c r="I23" s="19" t="s">
        <v>16</v>
      </c>
      <c r="J23" s="19" t="s">
        <v>17</v>
      </c>
    </row>
    <row r="24" spans="1:10" s="12" customFormat="1" ht="18.75" x14ac:dyDescent="0.25">
      <c r="A24" s="27">
        <f>+A23+1</f>
        <v>17</v>
      </c>
      <c r="B24" s="19" t="s">
        <v>18</v>
      </c>
      <c r="C24" s="23" t="s">
        <v>69</v>
      </c>
      <c r="D24" s="32"/>
      <c r="E24" s="23" t="s">
        <v>71</v>
      </c>
      <c r="F24" s="19" t="s">
        <v>17</v>
      </c>
      <c r="G24" s="19" t="s">
        <v>17</v>
      </c>
      <c r="H24" s="19" t="s">
        <v>17</v>
      </c>
      <c r="I24" s="19" t="s">
        <v>16</v>
      </c>
      <c r="J24" s="19" t="s">
        <v>17</v>
      </c>
    </row>
  </sheetData>
  <autoFilter ref="A7:J7"/>
  <mergeCells count="17">
    <mergeCell ref="A3:A6"/>
    <mergeCell ref="A1:J1"/>
    <mergeCell ref="A2:J2"/>
    <mergeCell ref="E3:E6"/>
    <mergeCell ref="D3:D6"/>
    <mergeCell ref="H3:H5"/>
    <mergeCell ref="J3:J5"/>
    <mergeCell ref="C3:C6"/>
    <mergeCell ref="B3:B6"/>
    <mergeCell ref="F3:F5"/>
    <mergeCell ref="G3:G5"/>
    <mergeCell ref="I3:I5"/>
    <mergeCell ref="D10:D11"/>
    <mergeCell ref="D13:D14"/>
    <mergeCell ref="D17:D18"/>
    <mergeCell ref="D20:D21"/>
    <mergeCell ref="D23:D24"/>
  </mergeCells>
  <printOptions horizontalCentered="1"/>
  <pageMargins left="0" right="0" top="0" bottom="0" header="0" footer="0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ВАШ 18-19-20-21-22 март</vt:lpstr>
      <vt:lpstr>ДенПер  18-19-20-21-22 март</vt:lpstr>
      <vt:lpstr>'ВАШ 18-19-20-21-22 март'!Область_печати</vt:lpstr>
      <vt:lpstr>'ДенПер  18-19-20-21-22 март'!Область_печати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Shaxzod Azamov</dc:creator>
  <cp:lastModifiedBy>Akbar Qo`shnazarov</cp:lastModifiedBy>
  <cp:lastPrinted>2023-03-13T12:49:41Z</cp:lastPrinted>
  <dcterms:created xsi:type="dcterms:W3CDTF">2022-03-16T10:43:45Z</dcterms:created>
  <dcterms:modified xsi:type="dcterms:W3CDTF">2023-03-17T04:53:28Z</dcterms:modified>
</cp:coreProperties>
</file>